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sanic\Documents\2024\NABAVA\jednostavna nabava\Dobava i ugradnja inox ograde i opreme\"/>
    </mc:Choice>
  </mc:AlternateContent>
  <xr:revisionPtr revIDLastSave="0" documentId="13_ncr:1_{B038A8B0-2B1D-44C5-AC4C-B88DCA427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_INOX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20" i="5"/>
  <c r="F27" i="5" l="1"/>
  <c r="F31" i="5" s="1"/>
  <c r="F32" i="5" s="1"/>
  <c r="F33" i="5" s="1"/>
</calcChain>
</file>

<file path=xl/sharedStrings.xml><?xml version="1.0" encoding="utf-8"?>
<sst xmlns="http://schemas.openxmlformats.org/spreadsheetml/2006/main" count="56" uniqueCount="49">
  <si>
    <t xml:space="preserve">Privitak 2. - Troškovnik </t>
  </si>
  <si>
    <t>Naziv ponuditelja</t>
  </si>
  <si>
    <t>Sjedište ponuditelja</t>
  </si>
  <si>
    <t>Adresa ponuditelja</t>
  </si>
  <si>
    <t>OIB</t>
  </si>
  <si>
    <t>DOBAVA I UGRADNJA INOX OGRADE I OPREME NA GRADSKOM KUPALIŠTU</t>
  </si>
  <si>
    <t>Redni broj</t>
  </si>
  <si>
    <t>Opis stavke</t>
  </si>
  <si>
    <t>Jedinica mjere</t>
  </si>
  <si>
    <t>Količina</t>
  </si>
  <si>
    <t>Jedinična cijena bez PDV-a (EUR)</t>
  </si>
  <si>
    <t>Ukupna cijena stavke bez PDV-a (EUR)</t>
  </si>
  <si>
    <t>2.</t>
  </si>
  <si>
    <t>3.</t>
  </si>
  <si>
    <t xml:space="preserve">  UKUPNO  EUR (bez PDV-a):</t>
  </si>
  <si>
    <t>REKAPITULACIJA</t>
  </si>
  <si>
    <t>UKUPNO (bez PDV-a) EUR:</t>
  </si>
  <si>
    <t>IZNOS PDV-a (25 %) EUR:</t>
  </si>
  <si>
    <t xml:space="preserve">       Ponuditelj: </t>
  </si>
  <si>
    <t xml:space="preserve">                                                                                                                (ime i prezime ovlaštene osobe ponuditelja)</t>
  </si>
  <si>
    <t xml:space="preserve">        M.P.</t>
  </si>
  <si>
    <t>(potpis ovlaštene osobe ponuditelja)</t>
  </si>
  <si>
    <t>4.</t>
  </si>
  <si>
    <t>kom</t>
  </si>
  <si>
    <t>m'</t>
  </si>
  <si>
    <t xml:space="preserve">1. </t>
  </si>
  <si>
    <t>a)</t>
  </si>
  <si>
    <t>b)</t>
  </si>
  <si>
    <t>c)</t>
  </si>
  <si>
    <t>U _______________, _______________2024.godine.</t>
  </si>
  <si>
    <t xml:space="preserve">OPĆENITO: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</si>
  <si>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Radovi se izvode na Gradskom kupalištu Poreč-Parenzo.</t>
  </si>
  <si>
    <t>d)</t>
  </si>
  <si>
    <t>f)</t>
  </si>
  <si>
    <t>e)</t>
  </si>
  <si>
    <t xml:space="preserve">Nije dozvoljeno odlaganje otpadnog materijala bilo koje vrste u more. </t>
  </si>
  <si>
    <t xml:space="preserve">Otpadni materijal prelazi u vlasništo Izvođača. Izvođač je u obvezi uklonjeni materijal ekološki zbrinuti na za to utvrđenu deponiju sukladno Zakonu  o gospodarenju otpadom, a svi uslijed toga nastali troškovi su obveza izvođača, okoliš urediti i očistiti.       </t>
  </si>
  <si>
    <t xml:space="preserve">Smatra se da je izvođač u cijelosti upoznat sa svim specifičnostima lokacija (visina, otežali pristup, kupališna sezona i drugo), te je u skladu s tim odredio jedinične cijene. </t>
  </si>
  <si>
    <t xml:space="preserve">Na gradilištu uz pješačku šetnicu i u blizini ulazaka u more, izvođač je u obvezi omogućiti siguran prolaz pješacima i kupačima.   </t>
  </si>
  <si>
    <t xml:space="preserve">U cijenu svake stavke potrebno je uračunati sve  troškove rada, osnovnog i pomoćnog materijala, ograđivanja, čišćenja, pomoćnih radnih platformi za izradu podmorskih radova, vertikalni i horizontalni transport (ručni ili strojni) te odvoz otpadnog materijala na odlagalište za građevinski otpad sukladno Zakonu  o gospodarenju otpadom, a svi, uslijed toga nastali troškovi, obveza su izvođača, kao i  otežan rad zbog pješačkog prometa na kupalištu.            </t>
  </si>
  <si>
    <t>Stavka uključuje dobavu materijala, izradu i ugradnju ograde po uzoru na postojeću - slika u prilogu (mjere uzeti na licu mjesta). Ograda se sastoji se od vertikalnih cijevnih inox profila  ø60 mm i  horizontalnih inox profila (sajli) s ispunom između vertikala u obliku inox pletiva. Vertikale su različitih visina h= 74 i 104 cm i postavljaju se naizmjenično na razmaku od 65 cm. Inox pletivo pričvršćuje se samo na vertikalne stupove visine 104 cm u gornjoj i donjoj zoni. Vertikalni profili pričvršćeni su na pod pomoću rozeta.  Inox profili su sjajni, inox AISI-316, otporni na morsku sredinu. U stavku uračunati sve potrebne spojne elemente i građevinsku obradu nakon montaže.                                                                     Obračun po m'.</t>
  </si>
  <si>
    <r>
      <rPr>
        <b/>
        <sz val="12"/>
        <rFont val="Times New Roman"/>
        <family val="1"/>
        <charset val="238"/>
      </rPr>
      <t>Izrada, doprema i ugradnja inox rukohvata na postojećem stubištu za ulaz u more.</t>
    </r>
    <r>
      <rPr>
        <sz val="11"/>
        <rFont val="Times New Roman"/>
        <family val="1"/>
        <charset val="238"/>
      </rPr>
      <t xml:space="preserve">                                              Stavka uključuje dobavu i ugradnju inox rukohvata od cijevnog inox profila </t>
    </r>
    <r>
      <rPr>
        <sz val="11"/>
        <rFont val="Calibri"/>
        <family val="2"/>
        <charset val="238"/>
      </rPr>
      <t>ø4</t>
    </r>
    <r>
      <rPr>
        <sz val="11"/>
        <rFont val="Times New Roman"/>
        <family val="1"/>
        <charset val="238"/>
      </rPr>
      <t>0 mm na postojećim stepenicama za ulaz u more kao postojeći rukohvat na kupalištu (mjere uzeti na licu mjesta). Na dnu vertikalnih elemenata potrebno je izvesti pričvrsnu pločicu s četiri rupe za ugradnju inox vijaka kojima se rukohvat pričvršćuje na betonsku podlogu. Izraditi od sjajnih inox profila inoxAISI-316. Završetak u moru izvesti zaobljeno. U stavku uračunati sve potrebne spojne elemente i građevinsku obradu nakon montaže.                          Obračun po komadu ugrađenog rukohvata. Dimenzije rukohvata:</t>
    </r>
  </si>
  <si>
    <t xml:space="preserve"> 200 x 90 cm s horizontalnom prečkom u sredini</t>
  </si>
  <si>
    <t xml:space="preserve"> 500 x 90 cm s horizontalnom prečkom u sredini</t>
  </si>
  <si>
    <t xml:space="preserve"> 300 x 90 cm bez horizontalne prečke</t>
  </si>
  <si>
    <t>SVEUKUPNO (s PDV-om) EUR:</t>
  </si>
  <si>
    <t xml:space="preserve">Izrada, doprema i ugradnja inox ograde na rubnom zidu kupališta. </t>
  </si>
  <si>
    <r>
      <rPr>
        <b/>
        <sz val="12"/>
        <rFont val="Times New Roman"/>
        <family val="1"/>
        <charset val="238"/>
      </rPr>
      <t>Izrada, doprema i ugradnja inox ograde na rubnom zidu plaže u uvali Val di preti (gradska plaža).</t>
    </r>
    <r>
      <rPr>
        <sz val="11"/>
        <rFont val="Times New Roman"/>
        <family val="1"/>
        <charset val="238"/>
      </rPr>
      <t xml:space="preserve"> Ograda se sastoji se od vertikalnih i horizontalnih cijevnih  inox profila ø40 mm ukupne visine 110 cm kao postojeća ograda na kupalištu (mjere uzeti na licu mjesta). Vertikalni  stupovi postavljaju se na razmaku od 2,00 metra, a po sredini vertikalnih profila postavlja se horizontalna prečka istih karakteristika. Inox profili su sjajni, inox AISI-316, otporni na morsku sredinu. U stavku uračunati sve potrebne spojne elemente i građevinsku obradu nakon montaže.                                                                     Obračun po m'.</t>
    </r>
  </si>
  <si>
    <r>
      <rPr>
        <b/>
        <sz val="12"/>
        <rFont val="Times New Roman"/>
        <family val="1"/>
        <charset val="238"/>
      </rPr>
      <t>Dobava i ugradnja inox stepenica (penjalica) za ulaz i izlaz iz mora.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Penjalica je izrađena od cijevnih inox profila, inox AISI-316, otporan na morsku sredinu i sastoji se od pet protukliznih gazišta i dva oslonca, visina 1350/650mm, Širina 600mm.  U stavku uračunati sve potrebne spojne elemente  i građevinsku obradu nakon montaže.                                              Obračun po komadu ugrađenih stepenica.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</si>
</sst>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23" x14ac:knownFonts="1">
    <font>
      <sz val="10"/>
      <color rgb="FF000000"/>
      <name val="Times New Roman"/>
      <charset val="204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103">
    <xf numFmtId="0" fontId="0" fillId="0" borderId="0" xfId="0" applyFill="1" applyBorder="1" applyAlignment="1">
      <alignment horizontal="left" vertical="top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 vertical="top"/>
    </xf>
    <xf numFmtId="4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Alignment="1" applyProtection="1"/>
    <xf numFmtId="0" fontId="5" fillId="0" borderId="5" xfId="0" applyFont="1" applyBorder="1" applyAlignment="1">
      <alignment horizontal="left" vertical="center"/>
    </xf>
    <xf numFmtId="0" fontId="3" fillId="0" borderId="5" xfId="0" applyFont="1" applyBorder="1"/>
    <xf numFmtId="0" fontId="0" fillId="0" borderId="5" xfId="0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/>
    <xf numFmtId="0" fontId="10" fillId="3" borderId="2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top" wrapText="1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2" fillId="0" borderId="0" xfId="0" applyFont="1"/>
    <xf numFmtId="0" fontId="9" fillId="0" borderId="0" xfId="0" applyFont="1"/>
    <xf numFmtId="0" fontId="13" fillId="0" borderId="0" xfId="0" applyFont="1" applyAlignment="1">
      <alignment horizontal="justify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indent="15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vertical="center" wrapText="1" shrinkToFit="1"/>
    </xf>
    <xf numFmtId="0" fontId="16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right" vertical="center"/>
    </xf>
    <xf numFmtId="2" fontId="16" fillId="0" borderId="4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4" fontId="11" fillId="0" borderId="5" xfId="0" applyNumberFormat="1" applyFont="1" applyBorder="1" applyAlignment="1">
      <alignment vertical="center"/>
    </xf>
    <xf numFmtId="166" fontId="16" fillId="3" borderId="1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vertical="center"/>
    </xf>
    <xf numFmtId="166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16" fillId="0" borderId="2" xfId="1" applyNumberFormat="1" applyFont="1" applyFill="1" applyBorder="1" applyAlignment="1" applyProtection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vertical="center"/>
    </xf>
    <xf numFmtId="166" fontId="22" fillId="3" borderId="7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4" fontId="16" fillId="3" borderId="6" xfId="1" applyNumberFormat="1" applyFont="1" applyFill="1" applyBorder="1" applyAlignment="1" applyProtection="1">
      <alignment horizontal="center" vertical="center"/>
    </xf>
    <xf numFmtId="165" fontId="16" fillId="3" borderId="6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16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/>
    <xf numFmtId="4" fontId="16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/>
    <xf numFmtId="4" fontId="7" fillId="0" borderId="9" xfId="0" applyNumberFormat="1" applyFont="1" applyBorder="1" applyAlignment="1"/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0" borderId="4" xfId="0" applyFont="1" applyBorder="1"/>
    <xf numFmtId="0" fontId="0" fillId="0" borderId="4" xfId="0" applyBorder="1"/>
    <xf numFmtId="166" fontId="2" fillId="0" borderId="0" xfId="0" applyNumberFormat="1" applyFont="1" applyBorder="1" applyAlignment="1">
      <alignment horizontal="center" vertical="center"/>
    </xf>
    <xf numFmtId="0" fontId="21" fillId="0" borderId="0" xfId="0" applyFont="1" applyBorder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center" vertical="center"/>
    </xf>
    <xf numFmtId="0" fontId="21" fillId="0" borderId="6" xfId="0" applyFont="1" applyBorder="1"/>
    <xf numFmtId="0" fontId="5" fillId="0" borderId="0" xfId="0" applyFont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</cellXfs>
  <cellStyles count="2">
    <cellStyle name="Normalno" xfId="0" builtinId="0"/>
    <cellStyle name="Zarez 2" xfId="1" xr:uid="{85961D48-6825-45DB-87C9-8AFCA0D919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19</xdr:row>
      <xdr:rowOff>2988467</xdr:rowOff>
    </xdr:from>
    <xdr:to>
      <xdr:col>1</xdr:col>
      <xdr:colOff>2940844</xdr:colOff>
      <xdr:row>19</xdr:row>
      <xdr:rowOff>4710853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8D42C1F-E998-4784-B1B8-5C9630962F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06" r="5824" b="13050"/>
        <a:stretch/>
      </xdr:blipFill>
      <xdr:spPr>
        <a:xfrm>
          <a:off x="464344" y="13251655"/>
          <a:ext cx="2821781" cy="1722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5279-0537-4A6E-8303-8D71893A0CD9}">
  <dimension ref="A1:G47"/>
  <sheetViews>
    <sheetView showZeros="0" tabSelected="1" topLeftCell="A4" zoomScaleNormal="100" zoomScaleSheetLayoutView="80" workbookViewId="0">
      <selection activeCell="M26" sqref="M26"/>
    </sheetView>
  </sheetViews>
  <sheetFormatPr defaultRowHeight="12.75" x14ac:dyDescent="0.2"/>
  <cols>
    <col min="1" max="1" width="6" customWidth="1"/>
    <col min="2" max="2" width="53.83203125" customWidth="1"/>
    <col min="3" max="3" width="14.33203125" customWidth="1"/>
    <col min="4" max="4" width="14.6640625" customWidth="1"/>
    <col min="5" max="6" width="15.1640625" customWidth="1"/>
  </cols>
  <sheetData>
    <row r="1" spans="1:7" ht="20.25" customHeight="1" x14ac:dyDescent="0.2">
      <c r="A1" s="100" t="s">
        <v>0</v>
      </c>
      <c r="B1" s="101"/>
      <c r="C1" s="101"/>
      <c r="D1" s="101"/>
      <c r="E1" s="101"/>
      <c r="F1" s="102"/>
      <c r="G1" s="1"/>
    </row>
    <row r="2" spans="1:7" x14ac:dyDescent="0.2">
      <c r="A2" s="2"/>
      <c r="B2" s="3"/>
      <c r="C2" s="2"/>
      <c r="D2" s="4"/>
      <c r="E2" s="5"/>
      <c r="F2" s="6"/>
      <c r="G2" s="1"/>
    </row>
    <row r="3" spans="1:7" ht="18.75" customHeight="1" x14ac:dyDescent="0.2">
      <c r="A3" s="76" t="s">
        <v>1</v>
      </c>
      <c r="B3" s="77"/>
      <c r="C3" s="78"/>
      <c r="D3" s="79"/>
      <c r="E3" s="79"/>
      <c r="F3" s="79"/>
      <c r="G3" s="1"/>
    </row>
    <row r="4" spans="1:7" ht="18.75" customHeight="1" x14ac:dyDescent="0.2">
      <c r="A4" s="76" t="s">
        <v>2</v>
      </c>
      <c r="B4" s="77"/>
      <c r="C4" s="78"/>
      <c r="D4" s="79"/>
      <c r="E4" s="79"/>
      <c r="F4" s="79"/>
      <c r="G4" s="1"/>
    </row>
    <row r="5" spans="1:7" ht="18.75" customHeight="1" x14ac:dyDescent="0.2">
      <c r="A5" s="76" t="s">
        <v>3</v>
      </c>
      <c r="B5" s="77"/>
      <c r="C5" s="78"/>
      <c r="D5" s="79"/>
      <c r="E5" s="79"/>
      <c r="F5" s="79"/>
      <c r="G5" s="1"/>
    </row>
    <row r="6" spans="1:7" ht="18.75" customHeight="1" x14ac:dyDescent="0.2">
      <c r="A6" s="76" t="s">
        <v>4</v>
      </c>
      <c r="B6" s="77"/>
      <c r="C6" s="78"/>
      <c r="D6" s="79"/>
      <c r="E6" s="79"/>
      <c r="F6" s="79"/>
      <c r="G6" s="1"/>
    </row>
    <row r="7" spans="1:7" ht="37.5" customHeight="1" x14ac:dyDescent="0.2">
      <c r="A7" s="7"/>
      <c r="B7" s="63"/>
      <c r="C7" s="8"/>
      <c r="D7" s="9"/>
      <c r="E7" s="9"/>
      <c r="F7" s="9"/>
      <c r="G7" s="1"/>
    </row>
    <row r="8" spans="1:7" ht="37.5" customHeight="1" x14ac:dyDescent="0.2">
      <c r="A8" s="60"/>
      <c r="B8" s="67" t="s">
        <v>30</v>
      </c>
      <c r="C8" s="61"/>
      <c r="D8" s="62"/>
      <c r="E8" s="62"/>
      <c r="F8" s="62"/>
      <c r="G8" s="1"/>
    </row>
    <row r="9" spans="1:7" ht="51.75" customHeight="1" x14ac:dyDescent="0.2">
      <c r="A9" s="64" t="s">
        <v>26</v>
      </c>
      <c r="B9" s="65" t="s">
        <v>31</v>
      </c>
      <c r="C9" s="61"/>
      <c r="D9" s="62"/>
      <c r="E9" s="62"/>
      <c r="F9" s="62"/>
      <c r="G9" s="1"/>
    </row>
    <row r="10" spans="1:7" ht="63.75" customHeight="1" x14ac:dyDescent="0.2">
      <c r="A10" s="64" t="s">
        <v>27</v>
      </c>
      <c r="B10" s="65" t="s">
        <v>38</v>
      </c>
      <c r="C10" s="61"/>
      <c r="D10" s="62"/>
      <c r="E10" s="62"/>
      <c r="F10" s="62"/>
      <c r="G10" s="1"/>
    </row>
    <row r="11" spans="1:7" ht="157.5" x14ac:dyDescent="0.2">
      <c r="A11" s="64" t="s">
        <v>28</v>
      </c>
      <c r="B11" s="65" t="s">
        <v>39</v>
      </c>
      <c r="C11" s="61"/>
      <c r="D11" s="62"/>
      <c r="E11" s="62"/>
      <c r="F11" s="62"/>
      <c r="G11" s="1"/>
    </row>
    <row r="12" spans="1:7" ht="44.25" customHeight="1" x14ac:dyDescent="0.2">
      <c r="A12" s="64" t="s">
        <v>32</v>
      </c>
      <c r="B12" s="66" t="s">
        <v>35</v>
      </c>
      <c r="C12" s="61"/>
      <c r="D12" s="62"/>
      <c r="E12" s="62"/>
      <c r="F12" s="62"/>
      <c r="G12" s="1"/>
    </row>
    <row r="13" spans="1:7" ht="91.5" customHeight="1" x14ac:dyDescent="0.2">
      <c r="A13" s="64" t="s">
        <v>34</v>
      </c>
      <c r="B13" s="66" t="s">
        <v>36</v>
      </c>
      <c r="C13" s="61"/>
      <c r="D13" s="62"/>
      <c r="E13" s="62"/>
      <c r="F13" s="62"/>
      <c r="G13" s="1"/>
    </row>
    <row r="14" spans="1:7" ht="73.5" customHeight="1" x14ac:dyDescent="0.2">
      <c r="A14" s="64" t="s">
        <v>33</v>
      </c>
      <c r="B14" s="66" t="s">
        <v>37</v>
      </c>
      <c r="C14" s="61"/>
      <c r="D14" s="62"/>
      <c r="E14" s="62"/>
      <c r="F14" s="62"/>
      <c r="G14" s="1"/>
    </row>
    <row r="15" spans="1:7" ht="22.5" customHeight="1" thickBot="1" x14ac:dyDescent="0.25">
      <c r="A15" s="34"/>
      <c r="B15" s="35"/>
      <c r="C15" s="35"/>
      <c r="D15" s="35"/>
      <c r="E15" s="35"/>
      <c r="F15" s="35"/>
      <c r="G15" s="1"/>
    </row>
    <row r="16" spans="1:7" x14ac:dyDescent="0.2">
      <c r="A16" s="84" t="s">
        <v>5</v>
      </c>
      <c r="B16" s="85"/>
      <c r="C16" s="85"/>
      <c r="D16" s="85"/>
      <c r="E16" s="85"/>
      <c r="F16" s="86"/>
      <c r="G16" s="1"/>
    </row>
    <row r="17" spans="1:7" ht="13.5" thickBot="1" x14ac:dyDescent="0.25">
      <c r="A17" s="87"/>
      <c r="B17" s="88"/>
      <c r="C17" s="88"/>
      <c r="D17" s="88"/>
      <c r="E17" s="88"/>
      <c r="F17" s="89"/>
      <c r="G17" s="1"/>
    </row>
    <row r="18" spans="1:7" ht="61.5" customHeight="1" x14ac:dyDescent="0.2">
      <c r="A18" s="70" t="s">
        <v>6</v>
      </c>
      <c r="B18" s="68" t="s">
        <v>7</v>
      </c>
      <c r="C18" s="68" t="s">
        <v>8</v>
      </c>
      <c r="D18" s="68" t="s">
        <v>9</v>
      </c>
      <c r="E18" s="69" t="s">
        <v>10</v>
      </c>
      <c r="F18" s="69" t="s">
        <v>11</v>
      </c>
      <c r="G18" s="1"/>
    </row>
    <row r="19" spans="1:7" ht="31.5" x14ac:dyDescent="0.2">
      <c r="A19" s="37" t="s">
        <v>25</v>
      </c>
      <c r="B19" s="28" t="s">
        <v>46</v>
      </c>
      <c r="C19" s="25"/>
      <c r="D19" s="25"/>
      <c r="E19" s="26"/>
      <c r="F19" s="26"/>
      <c r="G19" s="1"/>
    </row>
    <row r="20" spans="1:7" ht="384" customHeight="1" x14ac:dyDescent="0.25">
      <c r="A20" s="38"/>
      <c r="B20" s="27" t="s">
        <v>40</v>
      </c>
      <c r="C20" s="29" t="s">
        <v>24</v>
      </c>
      <c r="D20" s="33">
        <v>55</v>
      </c>
      <c r="E20" s="75">
        <v>0</v>
      </c>
      <c r="F20" s="75">
        <f>D20*E20</f>
        <v>0</v>
      </c>
      <c r="G20" s="1"/>
    </row>
    <row r="21" spans="1:7" ht="226.5" x14ac:dyDescent="0.2">
      <c r="A21" s="39" t="s">
        <v>12</v>
      </c>
      <c r="B21" s="11" t="s">
        <v>41</v>
      </c>
      <c r="C21" s="30"/>
      <c r="D21" s="30"/>
      <c r="E21" s="10"/>
      <c r="F21" s="12"/>
      <c r="G21" s="1"/>
    </row>
    <row r="22" spans="1:7" ht="35.25" customHeight="1" x14ac:dyDescent="0.2">
      <c r="A22" s="40" t="s">
        <v>26</v>
      </c>
      <c r="B22" s="36" t="s">
        <v>42</v>
      </c>
      <c r="C22" s="31" t="s">
        <v>23</v>
      </c>
      <c r="D22" s="31">
        <v>1</v>
      </c>
      <c r="E22" s="71">
        <v>0</v>
      </c>
      <c r="F22" s="71">
        <f>D22*E22</f>
        <v>0</v>
      </c>
      <c r="G22" s="1"/>
    </row>
    <row r="23" spans="1:7" ht="34.5" customHeight="1" x14ac:dyDescent="0.2">
      <c r="A23" s="40" t="s">
        <v>27</v>
      </c>
      <c r="B23" s="36" t="s">
        <v>43</v>
      </c>
      <c r="C23" s="31" t="s">
        <v>23</v>
      </c>
      <c r="D23" s="31">
        <v>1</v>
      </c>
      <c r="E23" s="71">
        <v>0</v>
      </c>
      <c r="F23" s="71">
        <f>D23*E23</f>
        <v>0</v>
      </c>
      <c r="G23" s="1"/>
    </row>
    <row r="24" spans="1:7" ht="34.5" customHeight="1" x14ac:dyDescent="0.2">
      <c r="A24" s="40" t="s">
        <v>28</v>
      </c>
      <c r="B24" s="36" t="s">
        <v>44</v>
      </c>
      <c r="C24" s="31" t="s">
        <v>23</v>
      </c>
      <c r="D24" s="31">
        <v>1</v>
      </c>
      <c r="E24" s="71">
        <v>0</v>
      </c>
      <c r="F24" s="71">
        <f>D24*E24</f>
        <v>0</v>
      </c>
      <c r="G24" s="1"/>
    </row>
    <row r="25" spans="1:7" ht="213.75" customHeight="1" x14ac:dyDescent="0.25">
      <c r="A25" s="39" t="s">
        <v>13</v>
      </c>
      <c r="B25" s="11" t="s">
        <v>47</v>
      </c>
      <c r="C25" s="32" t="s">
        <v>24</v>
      </c>
      <c r="D25" s="41">
        <v>12</v>
      </c>
      <c r="E25" s="72">
        <v>0</v>
      </c>
      <c r="F25" s="72">
        <f>D25*E25</f>
        <v>0</v>
      </c>
      <c r="G25" s="1"/>
    </row>
    <row r="26" spans="1:7" ht="153.75" customHeight="1" x14ac:dyDescent="0.25">
      <c r="A26" s="39" t="s">
        <v>22</v>
      </c>
      <c r="B26" s="11" t="s">
        <v>48</v>
      </c>
      <c r="C26" s="32" t="s">
        <v>23</v>
      </c>
      <c r="D26" s="32">
        <v>1</v>
      </c>
      <c r="E26" s="73">
        <v>0</v>
      </c>
      <c r="F26" s="74">
        <f>D26*E26</f>
        <v>0</v>
      </c>
      <c r="G26" s="1"/>
    </row>
    <row r="27" spans="1:7" ht="15.75" x14ac:dyDescent="0.2">
      <c r="A27" s="90" t="s">
        <v>14</v>
      </c>
      <c r="B27" s="91"/>
      <c r="C27" s="91"/>
      <c r="D27" s="91"/>
      <c r="E27" s="92"/>
      <c r="F27" s="42">
        <f>SUM(F20:F26)</f>
        <v>0</v>
      </c>
      <c r="G27" s="1"/>
    </row>
    <row r="28" spans="1:7" ht="66.75" customHeight="1" x14ac:dyDescent="0.2">
      <c r="A28" s="43"/>
      <c r="B28" s="44"/>
      <c r="C28" s="44"/>
      <c r="D28" s="44"/>
      <c r="E28" s="44"/>
      <c r="F28" s="45"/>
      <c r="G28" s="1"/>
    </row>
    <row r="29" spans="1:7" ht="49.5" customHeight="1" x14ac:dyDescent="0.25">
      <c r="A29" s="80" t="s">
        <v>15</v>
      </c>
      <c r="B29" s="81"/>
      <c r="C29" s="81"/>
      <c r="D29" s="81"/>
      <c r="E29" s="81"/>
      <c r="F29" s="81"/>
      <c r="G29" s="1"/>
    </row>
    <row r="30" spans="1:7" ht="15.75" x14ac:dyDescent="0.25">
      <c r="A30" s="93"/>
      <c r="B30" s="94"/>
      <c r="C30" s="94"/>
      <c r="D30" s="94"/>
      <c r="E30" s="94"/>
      <c r="F30" s="94"/>
      <c r="G30" s="1"/>
    </row>
    <row r="31" spans="1:7" ht="23.25" customHeight="1" x14ac:dyDescent="0.2">
      <c r="A31" s="46"/>
      <c r="B31" s="13" t="s">
        <v>16</v>
      </c>
      <c r="C31" s="47"/>
      <c r="D31" s="48"/>
      <c r="E31" s="48"/>
      <c r="F31" s="49">
        <f>F27</f>
        <v>0</v>
      </c>
      <c r="G31" s="1"/>
    </row>
    <row r="32" spans="1:7" ht="22.5" customHeight="1" x14ac:dyDescent="0.2">
      <c r="A32" s="50"/>
      <c r="B32" s="14" t="s">
        <v>17</v>
      </c>
      <c r="C32" s="51"/>
      <c r="D32" s="52"/>
      <c r="E32" s="53"/>
      <c r="F32" s="54">
        <f>F31*0.25</f>
        <v>0</v>
      </c>
      <c r="G32" s="1"/>
    </row>
    <row r="33" spans="1:7" ht="24" customHeight="1" x14ac:dyDescent="0.2">
      <c r="A33" s="55"/>
      <c r="B33" s="15" t="s">
        <v>45</v>
      </c>
      <c r="C33" s="56"/>
      <c r="D33" s="57"/>
      <c r="E33" s="58"/>
      <c r="F33" s="59">
        <f>F31+F32</f>
        <v>0</v>
      </c>
      <c r="G33" s="1"/>
    </row>
    <row r="34" spans="1:7" ht="15.75" x14ac:dyDescent="0.2">
      <c r="A34" s="1"/>
      <c r="B34" s="16"/>
      <c r="C34" s="1"/>
      <c r="D34" s="17"/>
      <c r="E34" s="18"/>
      <c r="F34" s="19"/>
      <c r="G34" s="20"/>
    </row>
    <row r="35" spans="1:7" ht="15.75" x14ac:dyDescent="0.2">
      <c r="A35" s="1"/>
      <c r="B35" s="16"/>
      <c r="C35" s="1"/>
      <c r="D35" s="17"/>
      <c r="E35" s="18"/>
      <c r="F35" s="19"/>
      <c r="G35" s="2"/>
    </row>
    <row r="36" spans="1:7" ht="15" x14ac:dyDescent="0.25">
      <c r="A36" s="1"/>
      <c r="B36" s="21" t="s">
        <v>29</v>
      </c>
      <c r="C36" s="1"/>
      <c r="D36" s="17"/>
      <c r="E36" s="18"/>
      <c r="F36" s="19"/>
      <c r="G36" s="2"/>
    </row>
    <row r="37" spans="1:7" ht="14.25" x14ac:dyDescent="0.2">
      <c r="A37" s="22"/>
      <c r="B37" s="23"/>
      <c r="C37" s="95" t="s">
        <v>18</v>
      </c>
      <c r="D37" s="95"/>
      <c r="E37" s="95"/>
      <c r="F37" s="95"/>
      <c r="G37" s="2"/>
    </row>
    <row r="38" spans="1:7" ht="15" x14ac:dyDescent="0.2">
      <c r="A38" s="2"/>
      <c r="B38" s="24"/>
      <c r="C38" s="96"/>
      <c r="D38" s="97"/>
      <c r="E38" s="97"/>
      <c r="F38" s="97"/>
      <c r="G38" s="2"/>
    </row>
    <row r="39" spans="1:7" x14ac:dyDescent="0.2">
      <c r="A39" s="2"/>
      <c r="B39" s="98" t="s">
        <v>19</v>
      </c>
      <c r="C39" s="99"/>
      <c r="D39" s="99"/>
      <c r="E39" s="99"/>
      <c r="F39" s="99"/>
      <c r="G39" s="2"/>
    </row>
    <row r="40" spans="1:7" x14ac:dyDescent="0.2">
      <c r="A40" s="2"/>
      <c r="B40" s="3"/>
      <c r="C40" s="2"/>
      <c r="D40" s="4"/>
      <c r="E40" s="5"/>
      <c r="F40" s="6"/>
      <c r="G40" s="2"/>
    </row>
    <row r="41" spans="1:7" x14ac:dyDescent="0.2">
      <c r="A41" s="2"/>
      <c r="B41" s="3"/>
      <c r="C41" s="2"/>
      <c r="D41" s="4"/>
      <c r="E41" s="5"/>
      <c r="F41" s="6"/>
      <c r="G41" s="2"/>
    </row>
    <row r="42" spans="1:7" x14ac:dyDescent="0.2">
      <c r="A42" s="2"/>
      <c r="B42" s="3"/>
      <c r="C42" s="2"/>
      <c r="D42" s="4"/>
      <c r="E42" s="5"/>
      <c r="F42" s="6"/>
      <c r="G42" s="2"/>
    </row>
    <row r="43" spans="1:7" ht="15" x14ac:dyDescent="0.2">
      <c r="A43" s="2"/>
      <c r="B43" s="24" t="s">
        <v>20</v>
      </c>
      <c r="C43" s="96"/>
      <c r="D43" s="97"/>
      <c r="E43" s="97"/>
      <c r="F43" s="97"/>
      <c r="G43" s="2"/>
    </row>
    <row r="44" spans="1:7" x14ac:dyDescent="0.2">
      <c r="A44" s="2"/>
      <c r="B44" s="3"/>
      <c r="C44" s="82" t="s">
        <v>21</v>
      </c>
      <c r="D44" s="83"/>
      <c r="E44" s="83"/>
      <c r="F44" s="83"/>
      <c r="G44" s="2"/>
    </row>
    <row r="45" spans="1:7" x14ac:dyDescent="0.2">
      <c r="A45" s="2"/>
      <c r="B45" s="3"/>
      <c r="C45" s="82"/>
      <c r="D45" s="83"/>
      <c r="E45" s="83"/>
      <c r="F45" s="83"/>
      <c r="G45" s="2"/>
    </row>
    <row r="46" spans="1:7" x14ac:dyDescent="0.2">
      <c r="A46" s="2"/>
      <c r="B46" s="3"/>
      <c r="C46" s="2"/>
      <c r="D46" s="4"/>
      <c r="E46" s="5"/>
      <c r="F46" s="6"/>
      <c r="G46" s="2"/>
    </row>
    <row r="47" spans="1:7" x14ac:dyDescent="0.2">
      <c r="A47" s="1"/>
      <c r="B47" s="1"/>
      <c r="C47" s="1"/>
      <c r="D47" s="1"/>
      <c r="E47" s="1"/>
      <c r="F47" s="1"/>
      <c r="G47" s="1"/>
    </row>
  </sheetData>
  <mergeCells count="19">
    <mergeCell ref="A29:F29"/>
    <mergeCell ref="C45:F45"/>
    <mergeCell ref="A6:B6"/>
    <mergeCell ref="C6:F6"/>
    <mergeCell ref="A16:F17"/>
    <mergeCell ref="A27:E27"/>
    <mergeCell ref="A30:F30"/>
    <mergeCell ref="C37:F37"/>
    <mergeCell ref="C38:F38"/>
    <mergeCell ref="B39:F39"/>
    <mergeCell ref="C43:F43"/>
    <mergeCell ref="C44:F44"/>
    <mergeCell ref="A5:B5"/>
    <mergeCell ref="C5:F5"/>
    <mergeCell ref="A1:F1"/>
    <mergeCell ref="A3:B3"/>
    <mergeCell ref="C3:F3"/>
    <mergeCell ref="A4:B4"/>
    <mergeCell ref="C4:F4"/>
  </mergeCells>
  <pageMargins left="0.70866141732283472" right="0.70866141732283472" top="0.55118110236220474" bottom="0.35433070866141736" header="0.31496062992125984" footer="0.31496062992125984"/>
  <pageSetup paperSize="9" scale="80" orientation="portrait" r:id="rId1"/>
  <rowBreaks count="2" manualBreakCount="2">
    <brk id="14" max="16383" man="1"/>
    <brk id="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TROŠKOVNIK_INOX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289_GRAD_POREC_PARENZO_ponuda_rukohvati_ograde.xlsx</dc:title>
  <dc:creator>Korisnik</dc:creator>
  <cp:lastModifiedBy>Barbara Basanić</cp:lastModifiedBy>
  <cp:lastPrinted>2024-07-26T11:00:12Z</cp:lastPrinted>
  <dcterms:created xsi:type="dcterms:W3CDTF">2024-07-15T06:00:41Z</dcterms:created>
  <dcterms:modified xsi:type="dcterms:W3CDTF">2024-07-26T12:12:10Z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2024-07-13T00:00:00Z</vt:filetime>
  </property>
  <property fmtid="{D5CDD505-2E9C-101B-9397-08002B2CF9AE}" pid="3" name="LastSaved">
    <vt:filetime>2024-07-15T00:00:00Z</vt:filetime>
  </property>
  <property fmtid="{D5CDD505-2E9C-101B-9397-08002B2CF9AE}" pid="4" name="Producer">
    <vt:lpwstr>3-Heights(TM) PDF Security Shell 4.8.25.2 (http://www.pdf-tools.com)</vt:lpwstr>
  </property>
</Properties>
</file>